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Z:\全社共有\12 業務改善サポート補助金\001_募集起案\HP掲載用\"/>
    </mc:Choice>
  </mc:AlternateContent>
  <xr:revisionPtr revIDLastSave="0" documentId="13_ncr:1_{3D34EE82-8955-49A5-9992-AE9254B79105}" xr6:coauthVersionLast="47" xr6:coauthVersionMax="47" xr10:uidLastSave="{00000000-0000-0000-0000-000000000000}"/>
  <bookViews>
    <workbookView xWindow="-108" yWindow="-108" windowWidth="23256" windowHeight="12456" tabRatio="585" xr2:uid="{00000000-000D-0000-FFFF-FFFF00000000}"/>
  </bookViews>
  <sheets>
    <sheet name="様式第２号（第5条関係）" sheetId="17" r:id="rId1"/>
    <sheet name="記載例" sheetId="19" r:id="rId2"/>
    <sheet name="リスト" sheetId="18" state="hidden" r:id="rId3"/>
  </sheets>
  <definedNames>
    <definedName name="OLE_LINK1" localSheetId="1">#REF!</definedName>
    <definedName name="OLE_LINK1" localSheetId="0">#REF!</definedName>
    <definedName name="_xlnm.Print_Area" localSheetId="1">記載例!$B$1:$AH$40</definedName>
    <definedName name="_xlnm.Print_Area" localSheetId="0">'様式第２号（第5条関係）'!$B$1:$AH$40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7" i="19" l="1"/>
  <c r="T17" i="19"/>
  <c r="F6" i="19" s="1"/>
  <c r="T17" i="17" l="1"/>
  <c r="AB17" i="17"/>
  <c r="F6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平島　拓実</author>
  </authors>
  <commentList>
    <comment ref="F6" authorId="0" shapeId="0" xr:uid="{64F80543-658C-474E-AD7B-B0F19DB75D90}">
      <text>
        <r>
          <rPr>
            <b/>
            <sz val="9"/>
            <color indexed="81"/>
            <rFont val="MS P ゴシック"/>
            <family val="3"/>
            <charset val="128"/>
          </rPr>
          <t>計算式により自動入力されます</t>
        </r>
      </text>
    </comment>
    <comment ref="B11" authorId="0" shapeId="0" xr:uid="{08EA4DD4-AAD9-4119-A481-B4F539A014A9}">
      <text>
        <r>
          <rPr>
            <b/>
            <sz val="9"/>
            <color indexed="81"/>
            <rFont val="MS P ゴシック"/>
            <family val="3"/>
            <charset val="128"/>
          </rPr>
          <t>該当する方を選択してください。
（①or②）</t>
        </r>
      </text>
    </comment>
    <comment ref="B17" authorId="0" shapeId="0" xr:uid="{355329BC-2479-47A0-BE45-A1C493109DF8}">
      <text>
        <r>
          <rPr>
            <b/>
            <sz val="9"/>
            <color indexed="81"/>
            <rFont val="MS P ゴシック"/>
            <family val="3"/>
            <charset val="128"/>
          </rPr>
          <t>転記してください。</t>
        </r>
      </text>
    </comment>
    <comment ref="J17" authorId="0" shapeId="0" xr:uid="{2947A567-4FFA-4712-A782-CAD1265828B7}">
      <text>
        <r>
          <rPr>
            <b/>
            <sz val="9"/>
            <color indexed="81"/>
            <rFont val="MS P ゴシック"/>
            <family val="3"/>
            <charset val="128"/>
          </rPr>
          <t>転記してください。</t>
        </r>
      </text>
    </comment>
    <comment ref="O17" authorId="0" shapeId="0" xr:uid="{589FC321-0A30-47CA-8C55-D6C00DA8A30C}">
      <text>
        <r>
          <rPr>
            <b/>
            <sz val="9"/>
            <color indexed="81"/>
            <rFont val="MS P ゴシック"/>
            <family val="3"/>
            <charset val="128"/>
          </rPr>
          <t>転記してください。</t>
        </r>
      </text>
    </comment>
    <comment ref="T17" authorId="0" shapeId="0" xr:uid="{8B6B1E5C-983A-4B38-BFE7-284D2CE008ED}">
      <text>
        <r>
          <rPr>
            <b/>
            <sz val="9"/>
            <color indexed="81"/>
            <rFont val="MS P ゴシック"/>
            <family val="3"/>
            <charset val="128"/>
          </rPr>
          <t>計算式により自動入力されます。</t>
        </r>
      </text>
    </comment>
    <comment ref="AB17" authorId="0" shapeId="0" xr:uid="{E982287C-1887-4E7D-8A86-1563CF16C586}">
      <text>
        <r>
          <rPr>
            <b/>
            <sz val="9"/>
            <color indexed="81"/>
            <rFont val="MS P ゴシック"/>
            <family val="3"/>
            <charset val="128"/>
          </rPr>
          <t>計算式により自動入力されます。</t>
        </r>
      </text>
    </comment>
    <comment ref="B21" authorId="0" shapeId="0" xr:uid="{D570D545-840B-46E6-8203-2C310D32B157}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西暦で入力してください。和暦に変換されます。
（例）2025/7/1</t>
        </r>
      </text>
    </comment>
    <comment ref="B26" authorId="0" shapeId="0" xr:uid="{74B336C8-6F4A-48A0-934E-2944E4370BEB}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西暦で入力してください。和暦に変換されます。
（例）2025/10/1</t>
        </r>
      </text>
    </comment>
    <comment ref="L29" authorId="0" shapeId="0" xr:uid="{C41DD8E1-F485-4B0F-92A2-0AB37E4EABDA}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西暦で入力してください。和暦に変換されます。
（例）2025/6/1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平島　拓実</author>
  </authors>
  <commentList>
    <comment ref="F6" authorId="0" shapeId="0" xr:uid="{00500255-5E8D-4A77-9EF2-76DB5A637126}">
      <text>
        <r>
          <rPr>
            <b/>
            <sz val="9"/>
            <color indexed="81"/>
            <rFont val="MS P ゴシック"/>
            <family val="3"/>
            <charset val="128"/>
          </rPr>
          <t>計算式により自動入力されます</t>
        </r>
      </text>
    </comment>
    <comment ref="B11" authorId="0" shapeId="0" xr:uid="{40E59D5B-8930-469C-8EEE-39BDC97CCB33}">
      <text>
        <r>
          <rPr>
            <b/>
            <sz val="9"/>
            <color indexed="81"/>
            <rFont val="MS P ゴシック"/>
            <family val="3"/>
            <charset val="128"/>
          </rPr>
          <t>該当する方を選択してください。
（①or②）</t>
        </r>
      </text>
    </comment>
    <comment ref="B17" authorId="0" shapeId="0" xr:uid="{9AD66F44-41D4-4A58-961C-A55C8998DD16}">
      <text>
        <r>
          <rPr>
            <b/>
            <sz val="9"/>
            <color indexed="81"/>
            <rFont val="MS P ゴシック"/>
            <family val="3"/>
            <charset val="128"/>
          </rPr>
          <t>転記してください。</t>
        </r>
      </text>
    </comment>
    <comment ref="J17" authorId="0" shapeId="0" xr:uid="{AD4E7AED-97DF-4CA9-AF07-6CF6E813DA21}">
      <text>
        <r>
          <rPr>
            <b/>
            <sz val="9"/>
            <color indexed="81"/>
            <rFont val="MS P ゴシック"/>
            <family val="3"/>
            <charset val="128"/>
          </rPr>
          <t>転記してください。</t>
        </r>
      </text>
    </comment>
    <comment ref="O17" authorId="0" shapeId="0" xr:uid="{CFA17EEC-27D7-4FFB-AC7A-E22FF00B72D6}">
      <text>
        <r>
          <rPr>
            <b/>
            <sz val="9"/>
            <color indexed="81"/>
            <rFont val="MS P ゴシック"/>
            <family val="3"/>
            <charset val="128"/>
          </rPr>
          <t>転記してください。</t>
        </r>
      </text>
    </comment>
    <comment ref="T17" authorId="0" shapeId="0" xr:uid="{A30EF641-4308-4B2A-96F7-0EE026CC70CC}">
      <text>
        <r>
          <rPr>
            <b/>
            <sz val="9"/>
            <color indexed="81"/>
            <rFont val="MS P ゴシック"/>
            <family val="3"/>
            <charset val="128"/>
          </rPr>
          <t>計算式により自動入力されます。</t>
        </r>
      </text>
    </comment>
    <comment ref="AB17" authorId="0" shapeId="0" xr:uid="{57324ACF-A05D-4183-9B7C-91F79638FF5D}">
      <text>
        <r>
          <rPr>
            <b/>
            <sz val="9"/>
            <color indexed="81"/>
            <rFont val="MS P ゴシック"/>
            <family val="3"/>
            <charset val="128"/>
          </rPr>
          <t>計算式により自動入力されます。</t>
        </r>
      </text>
    </comment>
    <comment ref="B21" authorId="0" shapeId="0" xr:uid="{F0A1CEB1-1516-41C9-AF2D-F01F5E8A5F42}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西暦で入力してください。和暦に変換されます。
（例）2025/7/1</t>
        </r>
      </text>
    </comment>
    <comment ref="B26" authorId="0" shapeId="0" xr:uid="{9D6FD9A0-7084-4044-8C51-B29456392386}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西暦で入力してください。和暦に変換されます。
（例）2025/10/1</t>
        </r>
      </text>
    </comment>
    <comment ref="L29" authorId="0" shapeId="0" xr:uid="{0A7690C1-2D42-4C9A-80ED-B89D59003AAF}">
      <text>
        <r>
          <rPr>
            <b/>
            <sz val="9"/>
            <color indexed="81"/>
            <rFont val="MS P ゴシック"/>
            <family val="3"/>
            <charset val="128"/>
          </rPr>
          <t>西暦で入力してください。和暦に変換されます。
（例）2025/6/1</t>
        </r>
      </text>
    </comment>
  </commentList>
</comments>
</file>

<file path=xl/sharedStrings.xml><?xml version="1.0" encoding="utf-8"?>
<sst xmlns="http://schemas.openxmlformats.org/spreadsheetml/2006/main" count="94" uniqueCount="51">
  <si>
    <t>金</t>
    <rPh sb="0" eb="1">
      <t>キン</t>
    </rPh>
    <phoneticPr fontId="1"/>
  </si>
  <si>
    <t xml:space="preserve"> 円</t>
    <rPh sb="1" eb="2">
      <t>エン</t>
    </rPh>
    <phoneticPr fontId="1"/>
  </si>
  <si>
    <t>県補助金交付申請額（千円未満切り捨て）</t>
    <rPh sb="0" eb="1">
      <t>ケン</t>
    </rPh>
    <rPh sb="1" eb="4">
      <t>ホジョキン</t>
    </rPh>
    <rPh sb="4" eb="6">
      <t>コウフ</t>
    </rPh>
    <rPh sb="6" eb="8">
      <t>シンセイ</t>
    </rPh>
    <rPh sb="8" eb="9">
      <t>ガク</t>
    </rPh>
    <rPh sb="10" eb="12">
      <t>センエン</t>
    </rPh>
    <rPh sb="12" eb="14">
      <t>ミマン</t>
    </rPh>
    <rPh sb="14" eb="15">
      <t>キ</t>
    </rPh>
    <rPh sb="16" eb="17">
      <t>ス</t>
    </rPh>
    <phoneticPr fontId="7"/>
  </si>
  <si>
    <t>様式第２号（第５条関係）</t>
    <rPh sb="0" eb="2">
      <t>ヨウシキ</t>
    </rPh>
    <rPh sb="6" eb="7">
      <t>ダイ</t>
    </rPh>
    <rPh sb="8" eb="9">
      <t>ジョウ</t>
    </rPh>
    <rPh sb="9" eb="11">
      <t>カンケイ</t>
    </rPh>
    <phoneticPr fontId="1"/>
  </si>
  <si>
    <t>円(A)</t>
    <rPh sb="0" eb="1">
      <t>エン</t>
    </rPh>
    <phoneticPr fontId="7"/>
  </si>
  <si>
    <t>円(B)</t>
    <rPh sb="0" eb="1">
      <t>エン</t>
    </rPh>
    <phoneticPr fontId="7"/>
  </si>
  <si>
    <t>円(C)</t>
    <rPh sb="0" eb="1">
      <t>エン</t>
    </rPh>
    <phoneticPr fontId="7"/>
  </si>
  <si>
    <t>円(D)</t>
    <rPh sb="0" eb="1">
      <t>エン</t>
    </rPh>
    <phoneticPr fontId="7"/>
  </si>
  <si>
    <t>Ａ　</t>
    <phoneticPr fontId="7"/>
  </si>
  <si>
    <t>Ｂ　</t>
    <phoneticPr fontId="7"/>
  </si>
  <si>
    <t>(1) 県補助金交付申請額及び実績報告額</t>
    <rPh sb="4" eb="5">
      <t>ケン</t>
    </rPh>
    <rPh sb="5" eb="8">
      <t>ホジョキン</t>
    </rPh>
    <rPh sb="8" eb="10">
      <t>コウフ</t>
    </rPh>
    <rPh sb="10" eb="12">
      <t>シンセイ</t>
    </rPh>
    <rPh sb="12" eb="13">
      <t>ガク</t>
    </rPh>
    <rPh sb="13" eb="14">
      <t>オヨ</t>
    </rPh>
    <rPh sb="15" eb="17">
      <t>ジッセキ</t>
    </rPh>
    <rPh sb="17" eb="19">
      <t>ホウコク</t>
    </rPh>
    <rPh sb="19" eb="20">
      <t>ガク</t>
    </rPh>
    <phoneticPr fontId="1"/>
  </si>
  <si>
    <t>(2) 県補助金交付申請額の内訳</t>
    <rPh sb="4" eb="5">
      <t>ケン</t>
    </rPh>
    <rPh sb="5" eb="8">
      <t>ホジョキン</t>
    </rPh>
    <rPh sb="8" eb="10">
      <t>コウフ</t>
    </rPh>
    <rPh sb="10" eb="13">
      <t>シンセイガク</t>
    </rPh>
    <rPh sb="14" eb="16">
      <t>ウチワケ</t>
    </rPh>
    <phoneticPr fontId="7"/>
  </si>
  <si>
    <t>佐賀県業務改善サポート補助金　申請総括表</t>
    <rPh sb="0" eb="3">
      <t>サガケン</t>
    </rPh>
    <rPh sb="3" eb="5">
      <t>ギョウム</t>
    </rPh>
    <rPh sb="5" eb="7">
      <t>カイゼン</t>
    </rPh>
    <rPh sb="11" eb="14">
      <t>ホジョキン</t>
    </rPh>
    <rPh sb="15" eb="17">
      <t>シンセイ</t>
    </rPh>
    <rPh sb="17" eb="19">
      <t>ソウカツ</t>
    </rPh>
    <rPh sb="19" eb="20">
      <t>ヒョウ</t>
    </rPh>
    <phoneticPr fontId="1"/>
  </si>
  <si>
    <t>※令和8年1月31日までの日付であること</t>
    <rPh sb="1" eb="3">
      <t>レイワ</t>
    </rPh>
    <rPh sb="4" eb="5">
      <t>ネン</t>
    </rPh>
    <rPh sb="6" eb="7">
      <t>ガツ</t>
    </rPh>
    <rPh sb="9" eb="10">
      <t>ニチ</t>
    </rPh>
    <rPh sb="13" eb="15">
      <t>ヒヅケ</t>
    </rPh>
    <phoneticPr fontId="7"/>
  </si>
  <si>
    <t>支店名</t>
    <rPh sb="0" eb="3">
      <t>シテンメイ</t>
    </rPh>
    <phoneticPr fontId="1"/>
  </si>
  <si>
    <t>口座名義人（フリガナ）</t>
    <rPh sb="0" eb="2">
      <t>コウザ</t>
    </rPh>
    <rPh sb="2" eb="5">
      <t>メイギニン</t>
    </rPh>
    <phoneticPr fontId="7"/>
  </si>
  <si>
    <t>口座名義人</t>
    <rPh sb="0" eb="2">
      <t>コウザ</t>
    </rPh>
    <rPh sb="2" eb="5">
      <t>メイギニン</t>
    </rPh>
    <phoneticPr fontId="7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</si>
  <si>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</si>
  <si>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</si>
  <si>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7"/>
  </si>
  <si>
    <t>・国助成金コース区分</t>
    <rPh sb="1" eb="2">
      <t>クニ</t>
    </rPh>
    <rPh sb="2" eb="5">
      <t>ジョセイキン</t>
    </rPh>
    <rPh sb="8" eb="10">
      <t>クブン</t>
    </rPh>
    <phoneticPr fontId="7"/>
  </si>
  <si>
    <t>・引上げ労働者数</t>
    <rPh sb="1" eb="3">
      <t>ヒキア</t>
    </rPh>
    <rPh sb="4" eb="7">
      <t>ロウドウシャ</t>
    </rPh>
    <rPh sb="7" eb="8">
      <t>スウ</t>
    </rPh>
    <phoneticPr fontId="7"/>
  </si>
  <si>
    <t>人</t>
    <rPh sb="0" eb="1">
      <t>ニン</t>
    </rPh>
    <phoneticPr fontId="7"/>
  </si>
  <si>
    <t>・賃金引上げ年月日</t>
    <rPh sb="1" eb="3">
      <t>チンギン</t>
    </rPh>
    <rPh sb="3" eb="5">
      <t>ヒキア</t>
    </rPh>
    <rPh sb="6" eb="9">
      <t>ネンガッピ</t>
    </rPh>
    <phoneticPr fontId="7"/>
  </si>
  <si>
    <t>(4) 業務改善助成金の交付額確定・支給決定通知日等</t>
    <rPh sb="4" eb="8">
      <t>ギョウムカイゼン</t>
    </rPh>
    <rPh sb="8" eb="11">
      <t>ジョセイキン</t>
    </rPh>
    <rPh sb="12" eb="17">
      <t>コウフガクカクテイ</t>
    </rPh>
    <rPh sb="18" eb="20">
      <t>シキュウ</t>
    </rPh>
    <rPh sb="20" eb="22">
      <t>ケッテイ</t>
    </rPh>
    <rPh sb="22" eb="24">
      <t>ツウチ</t>
    </rPh>
    <rPh sb="24" eb="25">
      <t>ヒ</t>
    </rPh>
    <rPh sb="25" eb="26">
      <t>トウ</t>
    </rPh>
    <phoneticPr fontId="7"/>
  </si>
  <si>
    <t>(5) 振込先</t>
    <rPh sb="4" eb="7">
      <t>フリコミサキ</t>
    </rPh>
    <phoneticPr fontId="1"/>
  </si>
  <si>
    <t>(3) 業務改善助成金の交付決定通知日</t>
    <rPh sb="4" eb="8">
      <t>ギョウムカイゼン</t>
    </rPh>
    <rPh sb="8" eb="11">
      <t>ジョセイキン</t>
    </rPh>
    <rPh sb="12" eb="14">
      <t>コウフ</t>
    </rPh>
    <rPh sb="14" eb="16">
      <t>ケッテイ</t>
    </rPh>
    <rPh sb="16" eb="18">
      <t>ツウチ</t>
    </rPh>
    <rPh sb="18" eb="19">
      <t>ヒ</t>
    </rPh>
    <phoneticPr fontId="7"/>
  </si>
  <si>
    <r>
      <t xml:space="preserve"> 業務改善助成金の
 事業実績報告書に
 添付した国庫補助金
 精算書の</t>
    </r>
    <r>
      <rPr>
        <b/>
        <sz val="11"/>
        <color theme="1"/>
        <rFont val="ＭＳ Ｐゴシック"/>
        <family val="3"/>
        <charset val="128"/>
      </rPr>
      <t>E</t>
    </r>
    <r>
      <rPr>
        <sz val="11"/>
        <color theme="1"/>
        <rFont val="ＭＳ Ｐゴシック"/>
        <family val="3"/>
        <charset val="128"/>
      </rPr>
      <t xml:space="preserve">欄の金額
</t>
    </r>
    <r>
      <rPr>
        <sz val="8"/>
        <color theme="1"/>
        <rFont val="ＭＳ Ｐゴシック"/>
        <family val="3"/>
        <charset val="128"/>
      </rPr>
      <t>（対象経費支出済額×国の助成率）</t>
    </r>
    <rPh sb="11" eb="13">
      <t>ジギョウ</t>
    </rPh>
    <rPh sb="13" eb="15">
      <t>ジッセキ</t>
    </rPh>
    <rPh sb="15" eb="18">
      <t>ホウコクショ</t>
    </rPh>
    <rPh sb="21" eb="23">
      <t>テンプ</t>
    </rPh>
    <rPh sb="43" eb="45">
      <t>タイショウ</t>
    </rPh>
    <rPh sb="45" eb="47">
      <t>ケイヒ</t>
    </rPh>
    <rPh sb="47" eb="49">
      <t>シシュツ</t>
    </rPh>
    <rPh sb="49" eb="50">
      <t>ズ</t>
    </rPh>
    <rPh sb="50" eb="51">
      <t>ガク</t>
    </rPh>
    <rPh sb="52" eb="53">
      <t>クニ</t>
    </rPh>
    <rPh sb="54" eb="56">
      <t>ジョセイ</t>
    </rPh>
    <rPh sb="56" eb="57">
      <t>リツ</t>
    </rPh>
    <phoneticPr fontId="7"/>
  </si>
  <si>
    <r>
      <t xml:space="preserve"> 業務改善助成金の
 事業実績報告書に
 添付した国庫補助金
 精算書の</t>
    </r>
    <r>
      <rPr>
        <b/>
        <sz val="11"/>
        <color theme="1"/>
        <rFont val="ＭＳ Ｐゴシック"/>
        <family val="3"/>
        <charset val="128"/>
      </rPr>
      <t>D</t>
    </r>
    <r>
      <rPr>
        <sz val="11"/>
        <color theme="1"/>
        <rFont val="ＭＳ Ｐゴシック"/>
        <family val="3"/>
        <charset val="128"/>
      </rPr>
      <t xml:space="preserve">欄の金額
</t>
    </r>
    <r>
      <rPr>
        <sz val="8"/>
        <color theme="1"/>
        <rFont val="ＭＳ Ｐゴシック"/>
        <family val="3"/>
        <charset val="128"/>
      </rPr>
      <t>（対象経費支出済額）</t>
    </r>
    <rPh sb="1" eb="3">
      <t>ホジョ</t>
    </rPh>
    <rPh sb="3" eb="4">
      <t>キン</t>
    </rPh>
    <rPh sb="4" eb="7">
      <t>セイサンショ</t>
    </rPh>
    <rPh sb="11" eb="13">
      <t>ジギョウ</t>
    </rPh>
    <rPh sb="13" eb="15">
      <t>ジッセキ</t>
    </rPh>
    <rPh sb="15" eb="18">
      <t>ホウコクショ</t>
    </rPh>
    <rPh sb="21" eb="23">
      <t>テンプ</t>
    </rPh>
    <rPh sb="25" eb="27">
      <t>コッコ</t>
    </rPh>
    <rPh sb="43" eb="45">
      <t>タイショウ</t>
    </rPh>
    <rPh sb="45" eb="47">
      <t>ケイヒ</t>
    </rPh>
    <rPh sb="47" eb="50">
      <t>シシュツズ</t>
    </rPh>
    <rPh sb="50" eb="51">
      <t>ガク</t>
    </rPh>
    <phoneticPr fontId="7"/>
  </si>
  <si>
    <t>C</t>
    <phoneticPr fontId="7"/>
  </si>
  <si>
    <t>B＜Cの場合</t>
    <phoneticPr fontId="7"/>
  </si>
  <si>
    <t>B＞Cの場合</t>
    <phoneticPr fontId="7"/>
  </si>
  <si>
    <r>
      <t xml:space="preserve"> 業務改善助成金の
 事業実績報告書に
 添付した国庫補助金
 精算書の</t>
    </r>
    <r>
      <rPr>
        <b/>
        <sz val="11"/>
        <color theme="1"/>
        <rFont val="ＭＳ Ｐゴシック"/>
        <family val="3"/>
        <charset val="128"/>
      </rPr>
      <t>Ｆ</t>
    </r>
    <r>
      <rPr>
        <sz val="11"/>
        <color theme="1"/>
        <rFont val="ＭＳ Ｐゴシック"/>
        <family val="3"/>
        <charset val="128"/>
      </rPr>
      <t xml:space="preserve">欄の金額
</t>
    </r>
    <r>
      <rPr>
        <sz val="8"/>
        <color theme="1"/>
        <rFont val="ＭＳ Ｐゴシック"/>
        <family val="3"/>
        <charset val="128"/>
      </rPr>
      <t>（国の助成上限額）</t>
    </r>
    <rPh sb="11" eb="13">
      <t>ジギョウ</t>
    </rPh>
    <rPh sb="13" eb="15">
      <t>ジッセキ</t>
    </rPh>
    <rPh sb="15" eb="18">
      <t>ホウコクショ</t>
    </rPh>
    <rPh sb="21" eb="23">
      <t>テンプ</t>
    </rPh>
    <rPh sb="47" eb="50">
      <t>ジョウゲンガク</t>
    </rPh>
    <phoneticPr fontId="7"/>
  </si>
  <si>
    <r>
      <t xml:space="preserve">   Cに県助成率※を乗じた額
</t>
    </r>
    <r>
      <rPr>
        <sz val="6"/>
        <color theme="1"/>
        <rFont val="ＭＳ Ｐゴシック"/>
        <family val="3"/>
        <charset val="128"/>
      </rPr>
      <t>※B＞Cの場合は対象経費支出済額×1/3又は1/4</t>
    </r>
    <r>
      <rPr>
        <sz val="11"/>
        <color theme="1"/>
        <rFont val="ＭＳ Ｐゴシック"/>
        <family val="3"/>
        <charset val="128"/>
      </rPr>
      <t xml:space="preserve">
</t>
    </r>
    <rPh sb="5" eb="6">
      <t>ケン</t>
    </rPh>
    <rPh sb="6" eb="9">
      <t>ジョセイリツ</t>
    </rPh>
    <rPh sb="11" eb="12">
      <t>ジョウ</t>
    </rPh>
    <rPh sb="14" eb="15">
      <t>ガク</t>
    </rPh>
    <rPh sb="22" eb="24">
      <t>バアイ</t>
    </rPh>
    <rPh sb="25" eb="29">
      <t>タイショウケイヒ</t>
    </rPh>
    <rPh sb="29" eb="32">
      <t>シシュツズ</t>
    </rPh>
    <rPh sb="32" eb="33">
      <t>ガク</t>
    </rPh>
    <rPh sb="37" eb="38">
      <t>マタ</t>
    </rPh>
    <phoneticPr fontId="7"/>
  </si>
  <si>
    <t xml:space="preserve">  Ａに県助成率を乗じた額
</t>
    <rPh sb="4" eb="5">
      <t>ケン</t>
    </rPh>
    <rPh sb="5" eb="8">
      <t>ジョセイリツ</t>
    </rPh>
    <rPh sb="9" eb="10">
      <t>ジョウ</t>
    </rPh>
    <rPh sb="12" eb="13">
      <t>ガク</t>
    </rPh>
    <phoneticPr fontId="7"/>
  </si>
  <si>
    <t>①1,000円未満（国助成率4/5）</t>
    <rPh sb="6" eb="7">
      <t>エン</t>
    </rPh>
    <rPh sb="7" eb="9">
      <t>ミマン</t>
    </rPh>
    <rPh sb="10" eb="13">
      <t>クニジョセイ</t>
    </rPh>
    <rPh sb="13" eb="14">
      <t>リツ</t>
    </rPh>
    <phoneticPr fontId="7"/>
  </si>
  <si>
    <t>引上げ前の事業場内最低賃金</t>
    <rPh sb="0" eb="2">
      <t>ヒキア</t>
    </rPh>
    <rPh sb="3" eb="4">
      <t>マエ</t>
    </rPh>
    <rPh sb="5" eb="9">
      <t>ジギョウジョウナイ</t>
    </rPh>
    <rPh sb="9" eb="13">
      <t>サイテイチンギン</t>
    </rPh>
    <phoneticPr fontId="7"/>
  </si>
  <si>
    <t>○</t>
    <phoneticPr fontId="7"/>
  </si>
  <si>
    <t>②1,000円以上（国助成率3/4）</t>
    <rPh sb="6" eb="7">
      <t>エン</t>
    </rPh>
    <rPh sb="7" eb="9">
      <t>イジョウ</t>
    </rPh>
    <rPh sb="10" eb="13">
      <t>クニジョセイ</t>
    </rPh>
    <rPh sb="13" eb="14">
      <t>リツ</t>
    </rPh>
    <phoneticPr fontId="7"/>
  </si>
  <si>
    <r>
      <rPr>
        <b/>
        <sz val="12"/>
        <color theme="1"/>
        <rFont val="ＭＳ Ｐゴシック"/>
        <family val="3"/>
        <charset val="128"/>
      </rPr>
      <t>　　 　D＝A</t>
    </r>
    <r>
      <rPr>
        <sz val="12"/>
        <color theme="1"/>
        <rFont val="ＭＳ Ｐゴシック"/>
        <family val="3"/>
        <charset val="128"/>
      </rPr>
      <t>×</t>
    </r>
    <r>
      <rPr>
        <b/>
        <sz val="12"/>
        <color theme="1"/>
        <rFont val="ＭＳ Ｐゴシック"/>
        <family val="3"/>
        <charset val="128"/>
      </rPr>
      <t>１/５</t>
    </r>
    <r>
      <rPr>
        <sz val="12"/>
        <color theme="1"/>
        <rFont val="ＭＳ Ｐゴシック"/>
        <family val="3"/>
        <charset val="128"/>
      </rPr>
      <t xml:space="preserve">　
　　　　　　　 又は　
</t>
    </r>
    <r>
      <rPr>
        <b/>
        <sz val="12"/>
        <color theme="1"/>
        <rFont val="ＭＳ Ｐゴシック"/>
        <family val="3"/>
        <charset val="128"/>
      </rPr>
      <t>　　 　D＝A</t>
    </r>
    <r>
      <rPr>
        <sz val="12"/>
        <color theme="1"/>
        <rFont val="ＭＳ Ｐゴシック"/>
        <family val="3"/>
        <charset val="128"/>
      </rPr>
      <t>×</t>
    </r>
    <r>
      <rPr>
        <b/>
        <sz val="12"/>
        <color theme="1"/>
        <rFont val="ＭＳ Ｐゴシック"/>
        <family val="3"/>
        <charset val="128"/>
      </rPr>
      <t>１/４</t>
    </r>
    <rPh sb="21" eb="22">
      <t>マタ</t>
    </rPh>
    <phoneticPr fontId="7"/>
  </si>
  <si>
    <t>円(E)</t>
    <rPh sb="0" eb="1">
      <t>エン</t>
    </rPh>
    <phoneticPr fontId="7"/>
  </si>
  <si>
    <t>（ＤまたはＥ）</t>
    <phoneticPr fontId="1"/>
  </si>
  <si>
    <r>
      <rPr>
        <b/>
        <sz val="12"/>
        <color theme="1"/>
        <rFont val="ＭＳ Ｐゴシック"/>
        <family val="3"/>
        <charset val="128"/>
      </rPr>
      <t>　　 　E＝C</t>
    </r>
    <r>
      <rPr>
        <sz val="12"/>
        <color theme="1"/>
        <rFont val="ＭＳ Ｐゴシック"/>
        <family val="3"/>
        <charset val="128"/>
      </rPr>
      <t>×</t>
    </r>
    <r>
      <rPr>
        <b/>
        <sz val="12"/>
        <color theme="1"/>
        <rFont val="ＭＳ Ｐゴシック"/>
        <family val="3"/>
        <charset val="128"/>
      </rPr>
      <t>１/４</t>
    </r>
    <r>
      <rPr>
        <sz val="12"/>
        <color theme="1"/>
        <rFont val="ＭＳ Ｐゴシック"/>
        <family val="3"/>
        <charset val="128"/>
      </rPr>
      <t xml:space="preserve">
     　  　 　  又は　
</t>
    </r>
    <r>
      <rPr>
        <b/>
        <sz val="12"/>
        <color theme="1"/>
        <rFont val="ＭＳ Ｐゴシック"/>
        <family val="3"/>
        <charset val="128"/>
      </rPr>
      <t>　 　　E＝C</t>
    </r>
    <r>
      <rPr>
        <sz val="12"/>
        <color theme="1"/>
        <rFont val="ＭＳ Ｐゴシック"/>
        <family val="3"/>
        <charset val="128"/>
      </rPr>
      <t>×</t>
    </r>
    <r>
      <rPr>
        <b/>
        <sz val="12"/>
        <color theme="1"/>
        <rFont val="ＭＳ Ｐゴシック"/>
        <family val="3"/>
        <charset val="128"/>
      </rPr>
      <t>１/３</t>
    </r>
    <phoneticPr fontId="7"/>
  </si>
  <si>
    <t>○</t>
  </si>
  <si>
    <t>3</t>
    <phoneticPr fontId="7"/>
  </si>
  <si>
    <t>○○○○銀行</t>
    <rPh sb="4" eb="6">
      <t>ギンコウ</t>
    </rPh>
    <phoneticPr fontId="7"/>
  </si>
  <si>
    <t>佐賀支店</t>
    <rPh sb="0" eb="4">
      <t>サガシテン</t>
    </rPh>
    <phoneticPr fontId="7"/>
  </si>
  <si>
    <t>○○○○○○</t>
    <phoneticPr fontId="7"/>
  </si>
  <si>
    <t>カブシキガイシャサガ</t>
    <phoneticPr fontId="7"/>
  </si>
  <si>
    <t>株式会社佐賀</t>
    <rPh sb="0" eb="6">
      <t>カブシキガイシャサガ</t>
    </rPh>
    <phoneticPr fontId="7"/>
  </si>
  <si>
    <t>※令和7年4月14日以降の日付であること</t>
    <rPh sb="1" eb="3">
      <t>レイワ</t>
    </rPh>
    <rPh sb="4" eb="5">
      <t>ネン</t>
    </rPh>
    <rPh sb="6" eb="7">
      <t>ガツ</t>
    </rPh>
    <rPh sb="9" eb="10">
      <t>ニチ</t>
    </rPh>
    <rPh sb="10" eb="12">
      <t>イコウ</t>
    </rPh>
    <rPh sb="13" eb="15">
      <t>ヒヅケ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</si>
</sst>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34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b/>
      <sz val="12"/>
      <color theme="1"/>
      <name val="ＭＳ 明朝"/>
      <family val="1"/>
    </font>
    <font>
      <sz val="10"/>
      <color theme="1"/>
      <name val="ＭＳ 明朝"/>
      <family val="1"/>
    </font>
    <font>
      <sz val="12"/>
      <color theme="1"/>
      <name val="ＭＳ 明朝"/>
      <family val="1"/>
    </font>
    <font>
      <sz val="9"/>
      <color theme="1"/>
      <name val="ＭＳ 明朝"/>
      <family val="1"/>
    </font>
    <font>
      <sz val="6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scheme val="minor"/>
    </font>
    <font>
      <b/>
      <sz val="12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scheme val="minor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</font>
    <font>
      <sz val="7"/>
      <color theme="1"/>
      <name val="ＭＳ 明朝"/>
      <family val="1"/>
      <charset val="128"/>
    </font>
    <font>
      <sz val="11"/>
      <name val="ＭＳ 明朝"/>
      <family val="1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</font>
    <font>
      <sz val="12"/>
      <color rgb="FFFF0000"/>
      <name val="ＭＳ 明朝"/>
      <family val="1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7" xfId="0" applyFont="1" applyBorder="1" applyAlignment="1">
      <alignment vertical="center" wrapText="1"/>
    </xf>
    <xf numFmtId="0" fontId="2" fillId="0" borderId="13" xfId="0" applyFont="1" applyBorder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 wrapText="1"/>
    </xf>
    <xf numFmtId="0" fontId="8" fillId="0" borderId="0" xfId="0" applyFont="1">
      <alignment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/>
    </xf>
    <xf numFmtId="0" fontId="11" fillId="0" borderId="6" xfId="0" applyFont="1" applyBorder="1">
      <alignment vertical="center"/>
    </xf>
    <xf numFmtId="49" fontId="5" fillId="0" borderId="0" xfId="0" applyNumberFormat="1" applyFont="1" applyAlignment="1">
      <alignment horizontal="left" vertical="center"/>
    </xf>
    <xf numFmtId="0" fontId="12" fillId="0" borderId="15" xfId="0" applyFont="1" applyBorder="1">
      <alignment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6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>
      <alignment vertical="center"/>
    </xf>
    <xf numFmtId="49" fontId="5" fillId="0" borderId="0" xfId="0" applyNumberFormat="1" applyFont="1">
      <alignment vertical="center"/>
    </xf>
    <xf numFmtId="0" fontId="11" fillId="0" borderId="0" xfId="0" applyFont="1">
      <alignment vertical="center"/>
    </xf>
    <xf numFmtId="0" fontId="2" fillId="0" borderId="47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38" fontId="24" fillId="2" borderId="8" xfId="1" applyFont="1" applyFill="1" applyBorder="1" applyAlignment="1">
      <alignment horizontal="center" vertical="center"/>
    </xf>
    <xf numFmtId="38" fontId="24" fillId="2" borderId="12" xfId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38" fontId="24" fillId="2" borderId="42" xfId="1" applyFont="1" applyFill="1" applyBorder="1" applyAlignment="1">
      <alignment horizontal="center" vertical="center"/>
    </xf>
    <xf numFmtId="38" fontId="24" fillId="2" borderId="43" xfId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3" fillId="0" borderId="19" xfId="0" applyFont="1" applyBorder="1" applyAlignment="1">
      <alignment vertical="center" wrapText="1"/>
    </xf>
    <xf numFmtId="0" fontId="13" fillId="0" borderId="11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20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14" xfId="0" applyFont="1" applyBorder="1">
      <alignment vertical="center"/>
    </xf>
    <xf numFmtId="0" fontId="13" fillId="0" borderId="20" xfId="0" applyFont="1" applyBorder="1">
      <alignment vertical="center"/>
    </xf>
    <xf numFmtId="0" fontId="13" fillId="0" borderId="19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38" fontId="24" fillId="2" borderId="13" xfId="1" applyFont="1" applyFill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76" fontId="5" fillId="2" borderId="7" xfId="0" applyNumberFormat="1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38" fontId="24" fillId="2" borderId="45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0" fillId="2" borderId="39" xfId="0" applyFill="1" applyBorder="1" applyAlignment="1">
      <alignment horizontal="left" vertical="center" wrapText="1"/>
    </xf>
    <xf numFmtId="0" fontId="0" fillId="2" borderId="40" xfId="0" applyFill="1" applyBorder="1" applyAlignment="1">
      <alignment horizontal="left" vertical="center" wrapText="1"/>
    </xf>
    <xf numFmtId="0" fontId="0" fillId="2" borderId="41" xfId="0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22" fillId="0" borderId="47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177" fontId="5" fillId="2" borderId="10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38" fontId="26" fillId="2" borderId="13" xfId="1" applyFont="1" applyFill="1" applyBorder="1" applyAlignment="1">
      <alignment horizontal="center" vertical="center"/>
    </xf>
    <xf numFmtId="176" fontId="27" fillId="2" borderId="7" xfId="0" applyNumberFormat="1" applyFont="1" applyFill="1" applyBorder="1" applyAlignment="1">
      <alignment horizontal="center" vertical="center" wrapText="1"/>
    </xf>
    <xf numFmtId="176" fontId="27" fillId="2" borderId="13" xfId="0" applyNumberFormat="1" applyFont="1" applyFill="1" applyBorder="1" applyAlignment="1">
      <alignment horizontal="center" vertical="center" wrapText="1"/>
    </xf>
    <xf numFmtId="38" fontId="26" fillId="2" borderId="8" xfId="1" applyFont="1" applyFill="1" applyBorder="1" applyAlignment="1">
      <alignment horizontal="center" vertical="center"/>
    </xf>
    <xf numFmtId="38" fontId="26" fillId="2" borderId="12" xfId="1" applyFont="1" applyFill="1" applyBorder="1" applyAlignment="1">
      <alignment horizontal="center" vertical="center"/>
    </xf>
    <xf numFmtId="38" fontId="26" fillId="2" borderId="42" xfId="1" applyFont="1" applyFill="1" applyBorder="1" applyAlignment="1">
      <alignment horizontal="center" vertical="center"/>
    </xf>
    <xf numFmtId="38" fontId="26" fillId="2" borderId="43" xfId="1" applyFont="1" applyFill="1" applyBorder="1" applyAlignment="1">
      <alignment horizontal="center" vertical="center"/>
    </xf>
    <xf numFmtId="49" fontId="27" fillId="2" borderId="10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177" fontId="27" fillId="2" borderId="10" xfId="0" applyNumberFormat="1" applyFont="1" applyFill="1" applyBorder="1" applyAlignment="1">
      <alignment horizontal="center" vertical="center"/>
    </xf>
    <xf numFmtId="0" fontId="30" fillId="2" borderId="23" xfId="0" applyFont="1" applyFill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left" vertical="center" wrapText="1"/>
    </xf>
    <xf numFmtId="0" fontId="26" fillId="2" borderId="12" xfId="0" applyFont="1" applyFill="1" applyBorder="1" applyAlignment="1">
      <alignment horizontal="left" vertical="center" wrapText="1"/>
    </xf>
    <xf numFmtId="0" fontId="26" fillId="2" borderId="31" xfId="0" applyFont="1" applyFill="1" applyBorder="1" applyAlignment="1">
      <alignment horizontal="left" vertical="center" wrapText="1"/>
    </xf>
    <xf numFmtId="0" fontId="32" fillId="2" borderId="37" xfId="0" applyFont="1" applyFill="1" applyBorder="1" applyAlignment="1">
      <alignment horizontal="left" vertical="center" wrapText="1"/>
    </xf>
    <xf numFmtId="0" fontId="33" fillId="2" borderId="39" xfId="0" applyFont="1" applyFill="1" applyBorder="1" applyAlignment="1">
      <alignment horizontal="left" vertical="center" wrapText="1"/>
    </xf>
    <xf numFmtId="0" fontId="31" fillId="2" borderId="40" xfId="0" applyFont="1" applyFill="1" applyBorder="1" applyAlignment="1">
      <alignment horizontal="left" vertical="center" wrapText="1"/>
    </xf>
    <xf numFmtId="0" fontId="31" fillId="2" borderId="41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518160</xdr:colOff>
          <xdr:row>26</xdr:row>
          <xdr:rowOff>30480</xdr:rowOff>
        </xdr:from>
        <xdr:to>
          <xdr:col>16</xdr:col>
          <xdr:colOff>76200</xdr:colOff>
          <xdr:row>26</xdr:row>
          <xdr:rowOff>350520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45円コース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175260</xdr:colOff>
          <xdr:row>26</xdr:row>
          <xdr:rowOff>30480</xdr:rowOff>
        </xdr:from>
        <xdr:to>
          <xdr:col>19</xdr:col>
          <xdr:colOff>91440</xdr:colOff>
          <xdr:row>26</xdr:row>
          <xdr:rowOff>350520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60円コース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137160</xdr:colOff>
          <xdr:row>26</xdr:row>
          <xdr:rowOff>30480</xdr:rowOff>
        </xdr:from>
        <xdr:to>
          <xdr:col>23</xdr:col>
          <xdr:colOff>30480</xdr:colOff>
          <xdr:row>26</xdr:row>
          <xdr:rowOff>350520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90円コース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26</xdr:row>
          <xdr:rowOff>30480</xdr:rowOff>
        </xdr:from>
        <xdr:to>
          <xdr:col>13</xdr:col>
          <xdr:colOff>297180</xdr:colOff>
          <xdr:row>26</xdr:row>
          <xdr:rowOff>350520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30円コース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106680</xdr:colOff>
          <xdr:row>34</xdr:row>
          <xdr:rowOff>99060</xdr:rowOff>
        </xdr:from>
        <xdr:to>
          <xdr:col>28</xdr:col>
          <xdr:colOff>30480</xdr:colOff>
          <xdr:row>34</xdr:row>
          <xdr:rowOff>335280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175260</xdr:colOff>
          <xdr:row>34</xdr:row>
          <xdr:rowOff>99060</xdr:rowOff>
        </xdr:from>
        <xdr:to>
          <xdr:col>31</xdr:col>
          <xdr:colOff>129540</xdr:colOff>
          <xdr:row>34</xdr:row>
          <xdr:rowOff>335280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518160</xdr:colOff>
          <xdr:row>26</xdr:row>
          <xdr:rowOff>30480</xdr:rowOff>
        </xdr:from>
        <xdr:to>
          <xdr:col>16</xdr:col>
          <xdr:colOff>76200</xdr:colOff>
          <xdr:row>26</xdr:row>
          <xdr:rowOff>350520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45円コース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175260</xdr:colOff>
          <xdr:row>26</xdr:row>
          <xdr:rowOff>30480</xdr:rowOff>
        </xdr:from>
        <xdr:to>
          <xdr:col>19</xdr:col>
          <xdr:colOff>91440</xdr:colOff>
          <xdr:row>26</xdr:row>
          <xdr:rowOff>350520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60円コース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137160</xdr:colOff>
          <xdr:row>26</xdr:row>
          <xdr:rowOff>30480</xdr:rowOff>
        </xdr:from>
        <xdr:to>
          <xdr:col>23</xdr:col>
          <xdr:colOff>30480</xdr:colOff>
          <xdr:row>26</xdr:row>
          <xdr:rowOff>350520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90円コース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26</xdr:row>
          <xdr:rowOff>30480</xdr:rowOff>
        </xdr:from>
        <xdr:to>
          <xdr:col>13</xdr:col>
          <xdr:colOff>297180</xdr:colOff>
          <xdr:row>26</xdr:row>
          <xdr:rowOff>350520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30円コース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106680</xdr:colOff>
          <xdr:row>34</xdr:row>
          <xdr:rowOff>99060</xdr:rowOff>
        </xdr:from>
        <xdr:to>
          <xdr:col>28</xdr:col>
          <xdr:colOff>30480</xdr:colOff>
          <xdr:row>34</xdr:row>
          <xdr:rowOff>335280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175260</xdr:colOff>
          <xdr:row>34</xdr:row>
          <xdr:rowOff>99060</xdr:rowOff>
        </xdr:from>
        <xdr:to>
          <xdr:col>31</xdr:col>
          <xdr:colOff>129540</xdr:colOff>
          <xdr:row>34</xdr:row>
          <xdr:rowOff>335280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47A10-60A1-4E8F-8941-FA765E9BF576}">
  <sheetPr>
    <pageSetUpPr fitToPage="1"/>
  </sheetPr>
  <dimension ref="B1:AI40"/>
  <sheetViews>
    <sheetView showGridLines="0" tabSelected="1" view="pageBreakPreview" zoomScaleNormal="100" zoomScaleSheetLayoutView="100" workbookViewId="0">
      <selection activeCell="T23" sqref="T23"/>
    </sheetView>
  </sheetViews>
  <sheetFormatPr defaultRowHeight="13.2"/>
  <cols>
    <col min="1" max="2" width="2.44140625" customWidth="1"/>
    <col min="3" max="3" width="2" customWidth="1"/>
    <col min="4" max="4" width="2.44140625" customWidth="1"/>
    <col min="5" max="5" width="1.77734375" customWidth="1"/>
    <col min="6" max="7" width="2.44140625" customWidth="1"/>
    <col min="8" max="8" width="2.77734375" customWidth="1"/>
    <col min="9" max="9" width="3.88671875" customWidth="1"/>
    <col min="10" max="13" width="4" customWidth="1"/>
    <col min="14" max="14" width="8" customWidth="1"/>
    <col min="15" max="15" width="4" customWidth="1"/>
    <col min="16" max="16" width="4.77734375" customWidth="1"/>
    <col min="17" max="18" width="4" customWidth="1"/>
    <col min="19" max="19" width="8" customWidth="1"/>
    <col min="20" max="21" width="3.33203125" customWidth="1"/>
    <col min="22" max="22" width="4.109375" customWidth="1"/>
    <col min="23" max="23" width="4.77734375" customWidth="1"/>
    <col min="24" max="26" width="3.33203125" customWidth="1"/>
    <col min="27" max="27" width="1.88671875" customWidth="1"/>
    <col min="28" max="28" width="4.88671875" customWidth="1"/>
    <col min="29" max="29" width="3.33203125" customWidth="1"/>
    <col min="30" max="30" width="4" customWidth="1"/>
    <col min="31" max="31" width="3.33203125" customWidth="1"/>
    <col min="32" max="32" width="4.33203125" customWidth="1"/>
    <col min="33" max="34" width="3.33203125" customWidth="1"/>
    <col min="35" max="35" width="1.88671875" customWidth="1"/>
  </cols>
  <sheetData>
    <row r="1" spans="2:35">
      <c r="B1" s="1" t="s">
        <v>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2:35" ht="9.9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5" ht="18" customHeight="1">
      <c r="B3" s="33" t="s">
        <v>12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2:35" ht="9.9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35" ht="18" customHeight="1" thickBot="1">
      <c r="B5" s="34" t="s">
        <v>10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5"/>
    </row>
    <row r="6" spans="2:35" ht="30" customHeight="1" thickBot="1">
      <c r="B6" s="2"/>
      <c r="C6" s="3"/>
      <c r="D6" s="70" t="s">
        <v>0</v>
      </c>
      <c r="E6" s="70"/>
      <c r="F6" s="71" t="str">
        <f>IF(J17&lt;O17,T17,AB17)</f>
        <v/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4" t="s">
        <v>1</v>
      </c>
      <c r="T6" s="72" t="s">
        <v>41</v>
      </c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4"/>
      <c r="AI6" s="5"/>
    </row>
    <row r="7" spans="2:35" ht="6.9" customHeight="1">
      <c r="B7" s="9"/>
      <c r="C7" s="1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5"/>
      <c r="P7" s="5"/>
      <c r="Q7" s="5"/>
      <c r="R7" s="5"/>
      <c r="S7" s="6"/>
      <c r="T7" s="10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5"/>
    </row>
    <row r="8" spans="2:35" ht="6.9" customHeight="1">
      <c r="B8" s="9"/>
      <c r="C8" s="1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6"/>
      <c r="T8" s="10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5"/>
    </row>
    <row r="9" spans="2:35" ht="6.9" customHeight="1">
      <c r="B9" s="9"/>
      <c r="C9" s="1"/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5"/>
      <c r="P9" s="5"/>
      <c r="Q9" s="5"/>
      <c r="R9" s="5"/>
      <c r="S9" s="6"/>
      <c r="T9" s="10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5"/>
    </row>
    <row r="10" spans="2:35" ht="17.25" customHeight="1">
      <c r="B10" s="43" t="s">
        <v>11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5"/>
    </row>
    <row r="11" spans="2:35" ht="17.25" customHeight="1">
      <c r="B11" s="112" t="s">
        <v>36</v>
      </c>
      <c r="C11" s="113"/>
      <c r="D11" s="113"/>
      <c r="E11" s="113"/>
      <c r="F11" s="113"/>
      <c r="G11" s="113"/>
      <c r="H11" s="113"/>
      <c r="I11" s="113"/>
      <c r="J11" s="114" t="s">
        <v>35</v>
      </c>
      <c r="K11" s="115"/>
      <c r="L11" s="115"/>
      <c r="M11" s="115"/>
      <c r="N11" s="115"/>
      <c r="O11" s="116"/>
      <c r="P11" s="30"/>
      <c r="Q11" s="114" t="s">
        <v>38</v>
      </c>
      <c r="R11" s="115"/>
      <c r="S11" s="115"/>
      <c r="T11" s="115"/>
      <c r="U11" s="115"/>
      <c r="V11" s="116"/>
      <c r="W11" s="30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5"/>
    </row>
    <row r="12" spans="2:35" ht="17.25" customHeight="1" thickBo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5"/>
    </row>
    <row r="13" spans="2:35" ht="26.25" customHeight="1">
      <c r="B13" s="45" t="s">
        <v>28</v>
      </c>
      <c r="C13" s="46"/>
      <c r="D13" s="46"/>
      <c r="E13" s="46"/>
      <c r="F13" s="46"/>
      <c r="G13" s="46"/>
      <c r="H13" s="46"/>
      <c r="I13" s="47"/>
      <c r="J13" s="52" t="s">
        <v>27</v>
      </c>
      <c r="K13" s="53"/>
      <c r="L13" s="53"/>
      <c r="M13" s="53"/>
      <c r="N13" s="53"/>
      <c r="O13" s="52" t="s">
        <v>32</v>
      </c>
      <c r="P13" s="53"/>
      <c r="Q13" s="53"/>
      <c r="R13" s="53"/>
      <c r="S13" s="53"/>
      <c r="T13" s="58" t="s">
        <v>2</v>
      </c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5"/>
    </row>
    <row r="14" spans="2:35" ht="26.25" customHeight="1">
      <c r="B14" s="48"/>
      <c r="C14" s="49"/>
      <c r="D14" s="49"/>
      <c r="E14" s="49"/>
      <c r="F14" s="49"/>
      <c r="G14" s="49"/>
      <c r="H14" s="49"/>
      <c r="I14" s="50"/>
      <c r="J14" s="54"/>
      <c r="K14" s="55"/>
      <c r="L14" s="55"/>
      <c r="M14" s="55"/>
      <c r="N14" s="55"/>
      <c r="O14" s="54"/>
      <c r="P14" s="55"/>
      <c r="Q14" s="55"/>
      <c r="R14" s="55"/>
      <c r="S14" s="55"/>
      <c r="T14" s="61" t="s">
        <v>30</v>
      </c>
      <c r="U14" s="62"/>
      <c r="V14" s="62"/>
      <c r="W14" s="62"/>
      <c r="X14" s="62"/>
      <c r="Y14" s="62"/>
      <c r="Z14" s="62"/>
      <c r="AA14" s="63"/>
      <c r="AB14" s="64" t="s">
        <v>31</v>
      </c>
      <c r="AC14" s="62"/>
      <c r="AD14" s="62"/>
      <c r="AE14" s="62"/>
      <c r="AF14" s="62"/>
      <c r="AG14" s="62"/>
      <c r="AH14" s="65"/>
      <c r="AI14" s="5"/>
    </row>
    <row r="15" spans="2:35" ht="88.8" customHeight="1">
      <c r="B15" s="51"/>
      <c r="C15" s="49"/>
      <c r="D15" s="49"/>
      <c r="E15" s="49"/>
      <c r="F15" s="49"/>
      <c r="G15" s="49"/>
      <c r="H15" s="49"/>
      <c r="I15" s="50"/>
      <c r="J15" s="56"/>
      <c r="K15" s="57"/>
      <c r="L15" s="57"/>
      <c r="M15" s="57"/>
      <c r="N15" s="57"/>
      <c r="O15" s="56"/>
      <c r="P15" s="57"/>
      <c r="Q15" s="57"/>
      <c r="R15" s="57"/>
      <c r="S15" s="57"/>
      <c r="T15" s="66" t="s">
        <v>34</v>
      </c>
      <c r="U15" s="67"/>
      <c r="V15" s="67"/>
      <c r="W15" s="67"/>
      <c r="X15" s="67"/>
      <c r="Y15" s="67"/>
      <c r="Z15" s="67"/>
      <c r="AA15" s="68"/>
      <c r="AB15" s="67" t="s">
        <v>33</v>
      </c>
      <c r="AC15" s="67"/>
      <c r="AD15" s="67"/>
      <c r="AE15" s="67"/>
      <c r="AF15" s="67"/>
      <c r="AG15" s="67"/>
      <c r="AH15" s="69"/>
      <c r="AI15" s="5"/>
    </row>
    <row r="16" spans="2:35" ht="51" customHeight="1">
      <c r="B16" s="125" t="s">
        <v>8</v>
      </c>
      <c r="C16" s="126"/>
      <c r="D16" s="126"/>
      <c r="E16" s="126"/>
      <c r="F16" s="126"/>
      <c r="G16" s="126"/>
      <c r="H16" s="126"/>
      <c r="I16" s="127"/>
      <c r="J16" s="117" t="s">
        <v>9</v>
      </c>
      <c r="K16" s="118"/>
      <c r="L16" s="118"/>
      <c r="M16" s="118"/>
      <c r="N16" s="118"/>
      <c r="O16" s="117" t="s">
        <v>29</v>
      </c>
      <c r="P16" s="118"/>
      <c r="Q16" s="118"/>
      <c r="R16" s="118"/>
      <c r="S16" s="118"/>
      <c r="T16" s="128" t="s">
        <v>39</v>
      </c>
      <c r="U16" s="80"/>
      <c r="V16" s="80"/>
      <c r="W16" s="80"/>
      <c r="X16" s="80"/>
      <c r="Y16" s="80"/>
      <c r="Z16" s="80"/>
      <c r="AA16" s="129"/>
      <c r="AB16" s="80" t="s">
        <v>42</v>
      </c>
      <c r="AC16" s="81"/>
      <c r="AD16" s="81"/>
      <c r="AE16" s="81"/>
      <c r="AF16" s="81"/>
      <c r="AG16" s="81"/>
      <c r="AH16" s="82"/>
      <c r="AI16" s="5"/>
    </row>
    <row r="17" spans="2:35" ht="30" customHeight="1" thickBot="1">
      <c r="B17" s="38"/>
      <c r="C17" s="39"/>
      <c r="D17" s="39"/>
      <c r="E17" s="39"/>
      <c r="F17" s="39"/>
      <c r="G17" s="39"/>
      <c r="H17" s="36" t="s">
        <v>4</v>
      </c>
      <c r="I17" s="37"/>
      <c r="J17" s="38"/>
      <c r="K17" s="39"/>
      <c r="L17" s="39"/>
      <c r="M17" s="39"/>
      <c r="N17" s="20" t="s">
        <v>5</v>
      </c>
      <c r="O17" s="38"/>
      <c r="P17" s="39"/>
      <c r="Q17" s="39"/>
      <c r="R17" s="39"/>
      <c r="S17" s="20" t="s">
        <v>6</v>
      </c>
      <c r="T17" s="41" t="str">
        <f>IF(J17&lt;O17,ROUNDDOWN(B17*IF(P11="○",1/5,IF(W11="○",1/4,0)),-3),"")</f>
        <v/>
      </c>
      <c r="U17" s="42"/>
      <c r="V17" s="42"/>
      <c r="W17" s="42"/>
      <c r="X17" s="42"/>
      <c r="Y17" s="42"/>
      <c r="Z17" s="86" t="s">
        <v>7</v>
      </c>
      <c r="AA17" s="87"/>
      <c r="AB17" s="90" t="str">
        <f>IF(J17&gt;O17,ROUNDDOWN(O17*IF(P11="○",1/4,IF(W11="○",1/3,0)),-3),"")</f>
        <v/>
      </c>
      <c r="AC17" s="42"/>
      <c r="AD17" s="42"/>
      <c r="AE17" s="42"/>
      <c r="AF17" s="42"/>
      <c r="AG17" s="88" t="s">
        <v>40</v>
      </c>
      <c r="AH17" s="89"/>
      <c r="AI17" s="5"/>
    </row>
    <row r="18" spans="2:35" ht="20.399999999999999" customHeight="1">
      <c r="B18" s="9"/>
      <c r="C18" s="1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  <c r="O18" s="5"/>
      <c r="P18" s="5"/>
      <c r="Q18" s="5"/>
      <c r="R18" s="5"/>
      <c r="S18" s="6"/>
      <c r="T18" s="10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5"/>
    </row>
    <row r="19" spans="2:35" ht="6.9" customHeight="1">
      <c r="B19" s="9"/>
      <c r="C19" s="1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  <c r="O19" s="5"/>
      <c r="P19" s="5"/>
      <c r="Q19" s="5"/>
      <c r="R19" s="5"/>
      <c r="S19" s="6"/>
      <c r="T19" s="10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5"/>
    </row>
    <row r="20" spans="2:35" ht="17.25" customHeight="1" thickBot="1">
      <c r="B20" s="43" t="s">
        <v>26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5"/>
    </row>
    <row r="21" spans="2:35" ht="30" customHeight="1" thickBot="1">
      <c r="B21" s="75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2" t="s">
        <v>50</v>
      </c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4"/>
      <c r="AI21" s="5"/>
    </row>
    <row r="22" spans="2:35" ht="6.9" customHeight="1">
      <c r="B22" s="9"/>
      <c r="C22" s="1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  <c r="O22" s="5"/>
      <c r="P22" s="5"/>
      <c r="Q22" s="5"/>
      <c r="R22" s="5"/>
      <c r="S22" s="6"/>
      <c r="T22" s="10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5"/>
    </row>
    <row r="23" spans="2:35" ht="6.9" customHeight="1">
      <c r="B23" s="9"/>
      <c r="C23" s="1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  <c r="O23" s="5"/>
      <c r="P23" s="5"/>
      <c r="Q23" s="5"/>
      <c r="R23" s="5"/>
      <c r="S23" s="6"/>
      <c r="T23" s="10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5"/>
    </row>
    <row r="24" spans="2:35" ht="6.9" customHeight="1">
      <c r="B24" s="9"/>
      <c r="C24" s="1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  <c r="O24" s="5"/>
      <c r="P24" s="5"/>
      <c r="Q24" s="5"/>
      <c r="R24" s="5"/>
      <c r="S24" s="6"/>
      <c r="T24" s="10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5"/>
    </row>
    <row r="25" spans="2:35" ht="17.25" customHeight="1" thickBot="1">
      <c r="B25" s="43" t="s">
        <v>24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5"/>
    </row>
    <row r="26" spans="2:35" ht="30" customHeight="1" thickBot="1"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2" t="s">
        <v>13</v>
      </c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4"/>
      <c r="AI26" s="5"/>
    </row>
    <row r="27" spans="2:35" ht="30" customHeight="1">
      <c r="B27" s="17" t="s">
        <v>20</v>
      </c>
      <c r="C27" s="16"/>
      <c r="D27" s="16"/>
      <c r="E27" s="16"/>
      <c r="F27" s="16"/>
      <c r="G27" s="16"/>
      <c r="H27" s="16"/>
      <c r="I27" s="16"/>
      <c r="J27" s="16"/>
      <c r="K27" s="16"/>
      <c r="L27" s="21"/>
      <c r="M27" s="22"/>
      <c r="N27" s="22"/>
      <c r="O27" s="23"/>
      <c r="P27" s="24"/>
      <c r="Q27" s="24"/>
      <c r="R27" s="24"/>
      <c r="S27" s="24"/>
      <c r="T27" s="24"/>
      <c r="U27" s="24"/>
      <c r="V27" s="24"/>
      <c r="W27" s="24"/>
      <c r="X27" s="24"/>
      <c r="Y27" s="18"/>
      <c r="AG27" s="18"/>
      <c r="AH27" s="18"/>
      <c r="AI27" s="5"/>
    </row>
    <row r="28" spans="2:35" ht="30" customHeight="1">
      <c r="B28" s="19" t="s">
        <v>21</v>
      </c>
      <c r="C28" s="14"/>
      <c r="D28" s="14"/>
      <c r="E28" s="14"/>
      <c r="F28" s="14"/>
      <c r="G28" s="14"/>
      <c r="H28" s="14"/>
      <c r="I28" s="14"/>
      <c r="J28" s="14"/>
      <c r="K28" s="14"/>
      <c r="L28" s="119"/>
      <c r="M28" s="119"/>
      <c r="N28" s="119"/>
      <c r="O28" s="25" t="s">
        <v>22</v>
      </c>
      <c r="P28" s="14"/>
      <c r="Q28" s="40"/>
      <c r="R28" s="40"/>
      <c r="S28" s="40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5"/>
    </row>
    <row r="29" spans="2:35" ht="30" customHeight="1">
      <c r="B29" s="19" t="s">
        <v>23</v>
      </c>
      <c r="C29" s="14"/>
      <c r="D29" s="14"/>
      <c r="E29" s="14"/>
      <c r="F29" s="14"/>
      <c r="G29" s="14"/>
      <c r="H29" s="14"/>
      <c r="I29" s="14"/>
      <c r="J29" s="14"/>
      <c r="K29" s="14"/>
      <c r="L29" s="120"/>
      <c r="M29" s="120"/>
      <c r="N29" s="120"/>
      <c r="O29" s="120"/>
      <c r="P29" s="120"/>
      <c r="Q29" s="28"/>
      <c r="R29" s="14"/>
      <c r="S29" s="14"/>
      <c r="T29" s="29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5"/>
    </row>
    <row r="30" spans="2:35" ht="6.9" customHeight="1"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5"/>
    </row>
    <row r="31" spans="2:35" ht="6.9" customHeight="1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5"/>
    </row>
    <row r="32" spans="2:35" ht="6.9" customHeight="1"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5"/>
    </row>
    <row r="33" spans="2:34" ht="24.6" customHeight="1" thickBot="1">
      <c r="B33" s="34" t="s">
        <v>25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</row>
    <row r="34" spans="2:34" ht="33" customHeight="1">
      <c r="B34" s="83" t="s">
        <v>19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5"/>
      <c r="P34" s="77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9"/>
    </row>
    <row r="35" spans="2:34" ht="33" customHeight="1">
      <c r="B35" s="98" t="s">
        <v>14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122"/>
      <c r="Q35" s="123"/>
      <c r="R35" s="123"/>
      <c r="S35" s="124"/>
      <c r="T35" s="130" t="s">
        <v>17</v>
      </c>
      <c r="U35" s="99"/>
      <c r="V35" s="99"/>
      <c r="W35" s="99"/>
      <c r="X35" s="99"/>
      <c r="Y35" s="99"/>
      <c r="Z35" s="121"/>
      <c r="AA35" s="110"/>
      <c r="AB35" s="110"/>
      <c r="AC35" s="110"/>
      <c r="AD35" s="110"/>
      <c r="AE35" s="110"/>
      <c r="AF35" s="110"/>
      <c r="AG35" s="110"/>
      <c r="AH35" s="111"/>
    </row>
    <row r="36" spans="2:34" ht="33" customHeight="1">
      <c r="B36" s="98" t="s">
        <v>18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  <c r="P36" s="107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9"/>
    </row>
    <row r="37" spans="2:34" ht="33" customHeight="1">
      <c r="B37" s="95" t="s">
        <v>15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  <c r="P37" s="101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3"/>
    </row>
    <row r="38" spans="2:34" ht="33" customHeight="1" thickBot="1">
      <c r="B38" s="92" t="s">
        <v>16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4"/>
      <c r="P38" s="104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6"/>
    </row>
    <row r="39" spans="2:34" ht="21" customHeight="1">
      <c r="B39" s="7"/>
      <c r="C39" s="7"/>
      <c r="D39" s="7"/>
      <c r="E39" s="7"/>
      <c r="F39" s="7"/>
      <c r="G39" s="7"/>
      <c r="H39" s="7"/>
      <c r="I39" s="7"/>
      <c r="J39" s="7"/>
      <c r="K39" s="8"/>
      <c r="L39" s="8"/>
      <c r="M39" s="8"/>
      <c r="N39" s="8"/>
      <c r="O39" s="7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2:34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</row>
  </sheetData>
  <mergeCells count="54">
    <mergeCell ref="AE35:AH35"/>
    <mergeCell ref="B11:I11"/>
    <mergeCell ref="J11:O11"/>
    <mergeCell ref="Q11:V11"/>
    <mergeCell ref="J16:N16"/>
    <mergeCell ref="J17:M17"/>
    <mergeCell ref="L28:N28"/>
    <mergeCell ref="L29:P29"/>
    <mergeCell ref="Z35:AD35"/>
    <mergeCell ref="B35:O35"/>
    <mergeCell ref="P35:S35"/>
    <mergeCell ref="B16:I16"/>
    <mergeCell ref="O16:S16"/>
    <mergeCell ref="T16:AA16"/>
    <mergeCell ref="T35:Y35"/>
    <mergeCell ref="T26:AH26"/>
    <mergeCell ref="B40:AH40"/>
    <mergeCell ref="B38:O38"/>
    <mergeCell ref="B37:O37"/>
    <mergeCell ref="B36:O36"/>
    <mergeCell ref="P37:AH37"/>
    <mergeCell ref="P38:AH38"/>
    <mergeCell ref="P36:AH36"/>
    <mergeCell ref="P34:AH34"/>
    <mergeCell ref="AB16:AH16"/>
    <mergeCell ref="B20:AH20"/>
    <mergeCell ref="B21:S21"/>
    <mergeCell ref="T21:AH21"/>
    <mergeCell ref="B34:O34"/>
    <mergeCell ref="B25:AH25"/>
    <mergeCell ref="Z17:AA17"/>
    <mergeCell ref="AG17:AH17"/>
    <mergeCell ref="AB17:AF17"/>
    <mergeCell ref="D6:E6"/>
    <mergeCell ref="F6:R6"/>
    <mergeCell ref="T6:AH6"/>
    <mergeCell ref="J13:N15"/>
    <mergeCell ref="B26:S26"/>
    <mergeCell ref="B3:AH3"/>
    <mergeCell ref="B33:AH33"/>
    <mergeCell ref="H17:I17"/>
    <mergeCell ref="B17:G17"/>
    <mergeCell ref="O17:R17"/>
    <mergeCell ref="Q28:S28"/>
    <mergeCell ref="T17:Y17"/>
    <mergeCell ref="B5:AH5"/>
    <mergeCell ref="B10:AH10"/>
    <mergeCell ref="B13:I15"/>
    <mergeCell ref="O13:S15"/>
    <mergeCell ref="T13:AH13"/>
    <mergeCell ref="T14:AA14"/>
    <mergeCell ref="AB14:AH14"/>
    <mergeCell ref="T15:AA15"/>
    <mergeCell ref="AB15:AH15"/>
  </mergeCells>
  <phoneticPr fontId="7"/>
  <pageMargins left="0.86614173228346458" right="0.86614173228346458" top="0.39370078740157483" bottom="0.39370078740157483" header="0.31496062992125984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13</xdr:col>
                    <xdr:colOff>518160</xdr:colOff>
                    <xdr:row>26</xdr:row>
                    <xdr:rowOff>30480</xdr:rowOff>
                  </from>
                  <to>
                    <xdr:col>16</xdr:col>
                    <xdr:colOff>76200</xdr:colOff>
                    <xdr:row>26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17</xdr:col>
                    <xdr:colOff>175260</xdr:colOff>
                    <xdr:row>26</xdr:row>
                    <xdr:rowOff>30480</xdr:rowOff>
                  </from>
                  <to>
                    <xdr:col>19</xdr:col>
                    <xdr:colOff>91440</xdr:colOff>
                    <xdr:row>26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20</xdr:col>
                    <xdr:colOff>137160</xdr:colOff>
                    <xdr:row>26</xdr:row>
                    <xdr:rowOff>30480</xdr:rowOff>
                  </from>
                  <to>
                    <xdr:col>23</xdr:col>
                    <xdr:colOff>30480</xdr:colOff>
                    <xdr:row>26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76200</xdr:colOff>
                    <xdr:row>26</xdr:row>
                    <xdr:rowOff>30480</xdr:rowOff>
                  </from>
                  <to>
                    <xdr:col>13</xdr:col>
                    <xdr:colOff>297180</xdr:colOff>
                    <xdr:row>26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25</xdr:col>
                    <xdr:colOff>106680</xdr:colOff>
                    <xdr:row>34</xdr:row>
                    <xdr:rowOff>99060</xdr:rowOff>
                  </from>
                  <to>
                    <xdr:col>28</xdr:col>
                    <xdr:colOff>30480</xdr:colOff>
                    <xdr:row>34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28</xdr:col>
                    <xdr:colOff>175260</xdr:colOff>
                    <xdr:row>34</xdr:row>
                    <xdr:rowOff>99060</xdr:rowOff>
                  </from>
                  <to>
                    <xdr:col>31</xdr:col>
                    <xdr:colOff>129540</xdr:colOff>
                    <xdr:row>34</xdr:row>
                    <xdr:rowOff>335280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5CB708-EBC0-481A-86DD-6E1128A84E64}">
          <x14:formula1>
            <xm:f>リスト!$A$2</xm:f>
          </x14:formula1>
          <xm:sqref>P11 W11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77618-9AEF-41EC-9291-F8601999433D}">
  <sheetPr>
    <pageSetUpPr fitToPage="1"/>
  </sheetPr>
  <dimension ref="B1:AI40"/>
  <sheetViews>
    <sheetView showGridLines="0" view="pageBreakPreview" topLeftCell="A10" zoomScaleNormal="100" zoomScaleSheetLayoutView="100" workbookViewId="0">
      <selection activeCell="T23" sqref="T23"/>
    </sheetView>
  </sheetViews>
  <sheetFormatPr defaultRowHeight="13.2"/>
  <cols>
    <col min="1" max="2" width="2.44140625" customWidth="1"/>
    <col min="3" max="3" width="2" customWidth="1"/>
    <col min="4" max="4" width="2.44140625" customWidth="1"/>
    <col min="5" max="5" width="1.77734375" customWidth="1"/>
    <col min="6" max="7" width="2.44140625" customWidth="1"/>
    <col min="8" max="8" width="2.77734375" customWidth="1"/>
    <col min="9" max="9" width="3.88671875" customWidth="1"/>
    <col min="10" max="13" width="4" customWidth="1"/>
    <col min="14" max="14" width="8" customWidth="1"/>
    <col min="15" max="15" width="4" customWidth="1"/>
    <col min="16" max="16" width="4.77734375" customWidth="1"/>
    <col min="17" max="18" width="4" customWidth="1"/>
    <col min="19" max="19" width="8" customWidth="1"/>
    <col min="20" max="21" width="3.33203125" customWidth="1"/>
    <col min="22" max="22" width="4.109375" customWidth="1"/>
    <col min="23" max="23" width="4.77734375" customWidth="1"/>
    <col min="24" max="26" width="3.33203125" customWidth="1"/>
    <col min="27" max="27" width="1.88671875" customWidth="1"/>
    <col min="28" max="28" width="4.88671875" customWidth="1"/>
    <col min="29" max="29" width="3.33203125" customWidth="1"/>
    <col min="30" max="30" width="4" customWidth="1"/>
    <col min="31" max="31" width="3.33203125" customWidth="1"/>
    <col min="32" max="32" width="4.33203125" customWidth="1"/>
    <col min="33" max="34" width="3.33203125" customWidth="1"/>
    <col min="35" max="35" width="1.88671875" customWidth="1"/>
  </cols>
  <sheetData>
    <row r="1" spans="2:35">
      <c r="B1" s="1" t="s">
        <v>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2:35" ht="9.9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5" ht="18" customHeight="1">
      <c r="B3" s="33" t="s">
        <v>12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2:35" ht="9.9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35" ht="18" customHeight="1" thickBot="1">
      <c r="B5" s="34" t="s">
        <v>10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5"/>
    </row>
    <row r="6" spans="2:35" ht="30" customHeight="1" thickBot="1">
      <c r="B6" s="2"/>
      <c r="C6" s="3"/>
      <c r="D6" s="70" t="s">
        <v>0</v>
      </c>
      <c r="E6" s="70"/>
      <c r="F6" s="131">
        <f>IF(J17&lt;O17,T17,AB17)</f>
        <v>120000</v>
      </c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4" t="s">
        <v>1</v>
      </c>
      <c r="T6" s="72" t="s">
        <v>41</v>
      </c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4"/>
      <c r="AI6" s="5"/>
    </row>
    <row r="7" spans="2:35" ht="6.9" customHeight="1">
      <c r="B7" s="9"/>
      <c r="C7" s="1"/>
      <c r="D7" s="5"/>
      <c r="E7" s="5"/>
      <c r="F7" s="5"/>
      <c r="G7" s="5"/>
      <c r="H7" s="5"/>
      <c r="I7" s="5"/>
      <c r="J7" s="5"/>
      <c r="K7" s="5"/>
      <c r="L7" s="5"/>
      <c r="M7" s="5"/>
      <c r="N7" s="6"/>
      <c r="O7" s="5"/>
      <c r="P7" s="5"/>
      <c r="Q7" s="5"/>
      <c r="R7" s="5"/>
      <c r="S7" s="6"/>
      <c r="T7" s="10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5"/>
    </row>
    <row r="8" spans="2:35" ht="6.9" customHeight="1">
      <c r="B8" s="9"/>
      <c r="C8" s="1"/>
      <c r="D8" s="5"/>
      <c r="E8" s="5"/>
      <c r="F8" s="5"/>
      <c r="G8" s="5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6"/>
      <c r="T8" s="10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5"/>
    </row>
    <row r="9" spans="2:35" ht="6.9" customHeight="1">
      <c r="B9" s="9"/>
      <c r="C9" s="1"/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5"/>
      <c r="P9" s="5"/>
      <c r="Q9" s="5"/>
      <c r="R9" s="5"/>
      <c r="S9" s="6"/>
      <c r="T9" s="10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5"/>
    </row>
    <row r="10" spans="2:35" ht="17.25" customHeight="1">
      <c r="B10" s="43" t="s">
        <v>11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5"/>
    </row>
    <row r="11" spans="2:35" ht="17.25" customHeight="1">
      <c r="B11" s="112" t="s">
        <v>36</v>
      </c>
      <c r="C11" s="113"/>
      <c r="D11" s="113"/>
      <c r="E11" s="113"/>
      <c r="F11" s="113"/>
      <c r="G11" s="113"/>
      <c r="H11" s="113"/>
      <c r="I11" s="113"/>
      <c r="J11" s="114" t="s">
        <v>35</v>
      </c>
      <c r="K11" s="115"/>
      <c r="L11" s="115"/>
      <c r="M11" s="115"/>
      <c r="N11" s="115"/>
      <c r="O11" s="116"/>
      <c r="P11" s="31" t="s">
        <v>43</v>
      </c>
      <c r="Q11" s="114" t="s">
        <v>38</v>
      </c>
      <c r="R11" s="115"/>
      <c r="S11" s="115"/>
      <c r="T11" s="115"/>
      <c r="U11" s="115"/>
      <c r="V11" s="116"/>
      <c r="W11" s="30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5"/>
    </row>
    <row r="12" spans="2:35" ht="17.25" customHeight="1" thickBo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5"/>
    </row>
    <row r="13" spans="2:35" ht="26.25" customHeight="1">
      <c r="B13" s="45" t="s">
        <v>28</v>
      </c>
      <c r="C13" s="46"/>
      <c r="D13" s="46"/>
      <c r="E13" s="46"/>
      <c r="F13" s="46"/>
      <c r="G13" s="46"/>
      <c r="H13" s="46"/>
      <c r="I13" s="47"/>
      <c r="J13" s="52" t="s">
        <v>27</v>
      </c>
      <c r="K13" s="53"/>
      <c r="L13" s="53"/>
      <c r="M13" s="53"/>
      <c r="N13" s="53"/>
      <c r="O13" s="52" t="s">
        <v>32</v>
      </c>
      <c r="P13" s="53"/>
      <c r="Q13" s="53"/>
      <c r="R13" s="53"/>
      <c r="S13" s="53"/>
      <c r="T13" s="58" t="s">
        <v>2</v>
      </c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  <c r="AI13" s="5"/>
    </row>
    <row r="14" spans="2:35" ht="26.25" customHeight="1">
      <c r="B14" s="48"/>
      <c r="C14" s="49"/>
      <c r="D14" s="49"/>
      <c r="E14" s="49"/>
      <c r="F14" s="49"/>
      <c r="G14" s="49"/>
      <c r="H14" s="49"/>
      <c r="I14" s="50"/>
      <c r="J14" s="54"/>
      <c r="K14" s="55"/>
      <c r="L14" s="55"/>
      <c r="M14" s="55"/>
      <c r="N14" s="55"/>
      <c r="O14" s="54"/>
      <c r="P14" s="55"/>
      <c r="Q14" s="55"/>
      <c r="R14" s="55"/>
      <c r="S14" s="55"/>
      <c r="T14" s="61" t="s">
        <v>30</v>
      </c>
      <c r="U14" s="62"/>
      <c r="V14" s="62"/>
      <c r="W14" s="62"/>
      <c r="X14" s="62"/>
      <c r="Y14" s="62"/>
      <c r="Z14" s="62"/>
      <c r="AA14" s="63"/>
      <c r="AB14" s="64" t="s">
        <v>31</v>
      </c>
      <c r="AC14" s="62"/>
      <c r="AD14" s="62"/>
      <c r="AE14" s="62"/>
      <c r="AF14" s="62"/>
      <c r="AG14" s="62"/>
      <c r="AH14" s="65"/>
      <c r="AI14" s="5"/>
    </row>
    <row r="15" spans="2:35" ht="88.8" customHeight="1">
      <c r="B15" s="51"/>
      <c r="C15" s="49"/>
      <c r="D15" s="49"/>
      <c r="E15" s="49"/>
      <c r="F15" s="49"/>
      <c r="G15" s="49"/>
      <c r="H15" s="49"/>
      <c r="I15" s="50"/>
      <c r="J15" s="56"/>
      <c r="K15" s="57"/>
      <c r="L15" s="57"/>
      <c r="M15" s="57"/>
      <c r="N15" s="57"/>
      <c r="O15" s="56"/>
      <c r="P15" s="57"/>
      <c r="Q15" s="57"/>
      <c r="R15" s="57"/>
      <c r="S15" s="57"/>
      <c r="T15" s="66" t="s">
        <v>34</v>
      </c>
      <c r="U15" s="67"/>
      <c r="V15" s="67"/>
      <c r="W15" s="67"/>
      <c r="X15" s="67"/>
      <c r="Y15" s="67"/>
      <c r="Z15" s="67"/>
      <c r="AA15" s="68"/>
      <c r="AB15" s="67" t="s">
        <v>33</v>
      </c>
      <c r="AC15" s="67"/>
      <c r="AD15" s="67"/>
      <c r="AE15" s="67"/>
      <c r="AF15" s="67"/>
      <c r="AG15" s="67"/>
      <c r="AH15" s="69"/>
      <c r="AI15" s="5"/>
    </row>
    <row r="16" spans="2:35" ht="51" customHeight="1">
      <c r="B16" s="125" t="s">
        <v>8</v>
      </c>
      <c r="C16" s="126"/>
      <c r="D16" s="126"/>
      <c r="E16" s="126"/>
      <c r="F16" s="126"/>
      <c r="G16" s="126"/>
      <c r="H16" s="126"/>
      <c r="I16" s="127"/>
      <c r="J16" s="117" t="s">
        <v>9</v>
      </c>
      <c r="K16" s="118"/>
      <c r="L16" s="118"/>
      <c r="M16" s="118"/>
      <c r="N16" s="118"/>
      <c r="O16" s="117" t="s">
        <v>29</v>
      </c>
      <c r="P16" s="118"/>
      <c r="Q16" s="118"/>
      <c r="R16" s="118"/>
      <c r="S16" s="118"/>
      <c r="T16" s="128" t="s">
        <v>39</v>
      </c>
      <c r="U16" s="80"/>
      <c r="V16" s="80"/>
      <c r="W16" s="80"/>
      <c r="X16" s="80"/>
      <c r="Y16" s="80"/>
      <c r="Z16" s="80"/>
      <c r="AA16" s="129"/>
      <c r="AB16" s="80" t="s">
        <v>42</v>
      </c>
      <c r="AC16" s="81"/>
      <c r="AD16" s="81"/>
      <c r="AE16" s="81"/>
      <c r="AF16" s="81"/>
      <c r="AG16" s="81"/>
      <c r="AH16" s="82"/>
      <c r="AI16" s="5"/>
    </row>
    <row r="17" spans="2:35" ht="30" customHeight="1" thickBot="1">
      <c r="B17" s="134">
        <v>600000</v>
      </c>
      <c r="C17" s="135"/>
      <c r="D17" s="135"/>
      <c r="E17" s="135"/>
      <c r="F17" s="135"/>
      <c r="G17" s="135"/>
      <c r="H17" s="36" t="s">
        <v>4</v>
      </c>
      <c r="I17" s="37"/>
      <c r="J17" s="134">
        <v>480000</v>
      </c>
      <c r="K17" s="135"/>
      <c r="L17" s="135"/>
      <c r="M17" s="135"/>
      <c r="N17" s="20" t="s">
        <v>5</v>
      </c>
      <c r="O17" s="134">
        <v>500000</v>
      </c>
      <c r="P17" s="135"/>
      <c r="Q17" s="135"/>
      <c r="R17" s="135"/>
      <c r="S17" s="20" t="s">
        <v>6</v>
      </c>
      <c r="T17" s="136">
        <f>IF(J17&lt;O17,ROUNDDOWN(B17*IF(P11="○",1/5,IF(W11="○",1/4,0)),-3),"")</f>
        <v>120000</v>
      </c>
      <c r="U17" s="137"/>
      <c r="V17" s="137"/>
      <c r="W17" s="137"/>
      <c r="X17" s="137"/>
      <c r="Y17" s="137"/>
      <c r="Z17" s="86" t="s">
        <v>7</v>
      </c>
      <c r="AA17" s="87"/>
      <c r="AB17" s="90" t="str">
        <f>IF(J17&gt;O17,ROUNDDOWN(O17*IF(P11="○",1/4,IF(W11="○",1/3,0)),-3),"")</f>
        <v/>
      </c>
      <c r="AC17" s="42"/>
      <c r="AD17" s="42"/>
      <c r="AE17" s="42"/>
      <c r="AF17" s="42"/>
      <c r="AG17" s="88" t="s">
        <v>40</v>
      </c>
      <c r="AH17" s="89"/>
      <c r="AI17" s="5"/>
    </row>
    <row r="18" spans="2:35" ht="20.399999999999999" customHeight="1">
      <c r="B18" s="9"/>
      <c r="C18" s="1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  <c r="O18" s="5"/>
      <c r="P18" s="5"/>
      <c r="Q18" s="5"/>
      <c r="R18" s="5"/>
      <c r="S18" s="6"/>
      <c r="T18" s="10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5"/>
    </row>
    <row r="19" spans="2:35" ht="6.9" customHeight="1">
      <c r="B19" s="9"/>
      <c r="C19" s="1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  <c r="O19" s="5"/>
      <c r="P19" s="5"/>
      <c r="Q19" s="5"/>
      <c r="R19" s="5"/>
      <c r="S19" s="6"/>
      <c r="T19" s="10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5"/>
    </row>
    <row r="20" spans="2:35" ht="17.25" customHeight="1" thickBot="1">
      <c r="B20" s="43" t="s">
        <v>26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5"/>
    </row>
    <row r="21" spans="2:35" ht="30" customHeight="1" thickBot="1">
      <c r="B21" s="132">
        <v>45839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72" t="s">
        <v>50</v>
      </c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4"/>
      <c r="AI21" s="5"/>
    </row>
    <row r="22" spans="2:35" ht="6.9" customHeight="1">
      <c r="B22" s="9"/>
      <c r="C22" s="1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  <c r="O22" s="5"/>
      <c r="P22" s="5"/>
      <c r="Q22" s="5"/>
      <c r="R22" s="5"/>
      <c r="S22" s="6"/>
      <c r="T22" s="10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5"/>
    </row>
    <row r="23" spans="2:35" ht="6.9" customHeight="1">
      <c r="B23" s="9"/>
      <c r="C23" s="1"/>
      <c r="D23" s="5"/>
      <c r="E23" s="5"/>
      <c r="F23" s="5"/>
      <c r="G23" s="5"/>
      <c r="H23" s="5"/>
      <c r="I23" s="5"/>
      <c r="J23" s="5"/>
      <c r="K23" s="5"/>
      <c r="L23" s="5"/>
      <c r="M23" s="5"/>
      <c r="N23" s="6"/>
      <c r="O23" s="5"/>
      <c r="P23" s="5"/>
      <c r="Q23" s="5"/>
      <c r="R23" s="5"/>
      <c r="S23" s="6"/>
      <c r="T23" s="10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5"/>
    </row>
    <row r="24" spans="2:35" ht="6.9" customHeight="1">
      <c r="B24" s="9"/>
      <c r="C24" s="1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  <c r="O24" s="5"/>
      <c r="P24" s="5"/>
      <c r="Q24" s="5"/>
      <c r="R24" s="5"/>
      <c r="S24" s="6"/>
      <c r="T24" s="10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5"/>
    </row>
    <row r="25" spans="2:35" ht="17.25" customHeight="1" thickBot="1">
      <c r="B25" s="43" t="s">
        <v>24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5"/>
    </row>
    <row r="26" spans="2:35" ht="30" customHeight="1" thickBot="1">
      <c r="B26" s="132">
        <v>45931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72" t="s">
        <v>13</v>
      </c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4"/>
      <c r="AI26" s="5"/>
    </row>
    <row r="27" spans="2:35" ht="30" customHeight="1">
      <c r="B27" s="17" t="s">
        <v>20</v>
      </c>
      <c r="C27" s="16"/>
      <c r="D27" s="16"/>
      <c r="E27" s="16"/>
      <c r="F27" s="16"/>
      <c r="G27" s="16"/>
      <c r="H27" s="16"/>
      <c r="I27" s="16"/>
      <c r="J27" s="16"/>
      <c r="K27" s="16"/>
      <c r="L27" s="21"/>
      <c r="M27" s="22"/>
      <c r="N27" s="22"/>
      <c r="O27" s="23"/>
      <c r="P27" s="24"/>
      <c r="Q27" s="24"/>
      <c r="R27" s="24"/>
      <c r="S27" s="24"/>
      <c r="T27" s="24"/>
      <c r="U27" s="24"/>
      <c r="V27" s="24"/>
      <c r="W27" s="24"/>
      <c r="X27" s="24"/>
      <c r="Y27" s="18"/>
      <c r="AG27" s="18"/>
      <c r="AH27" s="18"/>
      <c r="AI27" s="5"/>
    </row>
    <row r="28" spans="2:35" ht="30" customHeight="1">
      <c r="B28" s="19" t="s">
        <v>21</v>
      </c>
      <c r="C28" s="14"/>
      <c r="D28" s="14"/>
      <c r="E28" s="14"/>
      <c r="F28" s="14"/>
      <c r="G28" s="14"/>
      <c r="H28" s="14"/>
      <c r="I28" s="14"/>
      <c r="J28" s="14"/>
      <c r="K28" s="14"/>
      <c r="L28" s="138" t="s">
        <v>44</v>
      </c>
      <c r="M28" s="139"/>
      <c r="N28" s="139"/>
      <c r="O28" s="25" t="s">
        <v>22</v>
      </c>
      <c r="P28" s="14"/>
      <c r="Q28" s="40"/>
      <c r="R28" s="40"/>
      <c r="S28" s="40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5"/>
    </row>
    <row r="29" spans="2:35" ht="30" customHeight="1">
      <c r="B29" s="19" t="s">
        <v>23</v>
      </c>
      <c r="C29" s="14"/>
      <c r="D29" s="14"/>
      <c r="E29" s="14"/>
      <c r="F29" s="14"/>
      <c r="G29" s="14"/>
      <c r="H29" s="14"/>
      <c r="I29" s="14"/>
      <c r="J29" s="14"/>
      <c r="K29" s="14"/>
      <c r="L29" s="140">
        <v>45809</v>
      </c>
      <c r="M29" s="140"/>
      <c r="N29" s="140"/>
      <c r="O29" s="140"/>
      <c r="P29" s="140"/>
      <c r="Q29" s="28"/>
      <c r="R29" s="14"/>
      <c r="S29" s="14"/>
      <c r="T29" s="29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5"/>
    </row>
    <row r="30" spans="2:35" ht="6.9" customHeight="1"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32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5"/>
    </row>
    <row r="31" spans="2:35" ht="6.9" customHeight="1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5"/>
    </row>
    <row r="32" spans="2:35" ht="6.9" customHeight="1"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5"/>
    </row>
    <row r="33" spans="2:34" ht="24.6" customHeight="1" thickBot="1">
      <c r="B33" s="34" t="s">
        <v>25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</row>
    <row r="34" spans="2:34" ht="33" customHeight="1">
      <c r="B34" s="83" t="s">
        <v>19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5"/>
      <c r="P34" s="141" t="s">
        <v>45</v>
      </c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9"/>
    </row>
    <row r="35" spans="2:34" ht="33" customHeight="1">
      <c r="B35" s="98" t="s">
        <v>14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142" t="s">
        <v>46</v>
      </c>
      <c r="Q35" s="123"/>
      <c r="R35" s="123"/>
      <c r="S35" s="124"/>
      <c r="T35" s="130" t="s">
        <v>17</v>
      </c>
      <c r="U35" s="99"/>
      <c r="V35" s="99"/>
      <c r="W35" s="99"/>
      <c r="X35" s="99"/>
      <c r="Y35" s="99"/>
      <c r="Z35" s="121"/>
      <c r="AA35" s="110"/>
      <c r="AB35" s="110"/>
      <c r="AC35" s="110"/>
      <c r="AD35" s="110"/>
      <c r="AE35" s="110"/>
      <c r="AF35" s="110"/>
      <c r="AG35" s="110"/>
      <c r="AH35" s="111"/>
    </row>
    <row r="36" spans="2:34" ht="33" customHeight="1">
      <c r="B36" s="98" t="s">
        <v>18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  <c r="P36" s="143" t="s">
        <v>47</v>
      </c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5"/>
    </row>
    <row r="37" spans="2:34" ht="33" customHeight="1">
      <c r="B37" s="95" t="s">
        <v>15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  <c r="P37" s="146" t="s">
        <v>48</v>
      </c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3"/>
    </row>
    <row r="38" spans="2:34" ht="33" customHeight="1" thickBot="1">
      <c r="B38" s="92" t="s">
        <v>16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4"/>
      <c r="P38" s="147" t="s">
        <v>49</v>
      </c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9"/>
    </row>
    <row r="39" spans="2:34" ht="21" customHeight="1">
      <c r="B39" s="7"/>
      <c r="C39" s="7"/>
      <c r="D39" s="7"/>
      <c r="E39" s="7"/>
      <c r="F39" s="7"/>
      <c r="G39" s="7"/>
      <c r="H39" s="7"/>
      <c r="I39" s="7"/>
      <c r="J39" s="7"/>
      <c r="K39" s="8"/>
      <c r="L39" s="8"/>
      <c r="M39" s="8"/>
      <c r="N39" s="8"/>
      <c r="O39" s="7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2:34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</row>
  </sheetData>
  <mergeCells count="54">
    <mergeCell ref="B40:AH40"/>
    <mergeCell ref="B36:O36"/>
    <mergeCell ref="P36:AH36"/>
    <mergeCell ref="B37:O37"/>
    <mergeCell ref="P37:AH37"/>
    <mergeCell ref="B38:O38"/>
    <mergeCell ref="P38:AH38"/>
    <mergeCell ref="Q28:S28"/>
    <mergeCell ref="L29:P29"/>
    <mergeCell ref="B34:O34"/>
    <mergeCell ref="P34:AH34"/>
    <mergeCell ref="B35:O35"/>
    <mergeCell ref="P35:S35"/>
    <mergeCell ref="T35:Y35"/>
    <mergeCell ref="Z35:AD35"/>
    <mergeCell ref="AE35:AH35"/>
    <mergeCell ref="B33:AH33"/>
    <mergeCell ref="AB17:AF17"/>
    <mergeCell ref="AG17:AH17"/>
    <mergeCell ref="B20:AH20"/>
    <mergeCell ref="B21:S21"/>
    <mergeCell ref="T21:AH21"/>
    <mergeCell ref="B25:AH25"/>
    <mergeCell ref="B17:G17"/>
    <mergeCell ref="H17:I17"/>
    <mergeCell ref="J17:M17"/>
    <mergeCell ref="O17:R17"/>
    <mergeCell ref="T17:Y17"/>
    <mergeCell ref="Z17:AA17"/>
    <mergeCell ref="B26:S26"/>
    <mergeCell ref="T26:AH26"/>
    <mergeCell ref="L28:N28"/>
    <mergeCell ref="B16:I16"/>
    <mergeCell ref="J16:N16"/>
    <mergeCell ref="O16:S16"/>
    <mergeCell ref="T16:AA16"/>
    <mergeCell ref="AB16:AH16"/>
    <mergeCell ref="B11:I11"/>
    <mergeCell ref="J11:O11"/>
    <mergeCell ref="Q11:V11"/>
    <mergeCell ref="B13:I15"/>
    <mergeCell ref="J13:N15"/>
    <mergeCell ref="O13:S15"/>
    <mergeCell ref="T13:AH13"/>
    <mergeCell ref="T14:AA14"/>
    <mergeCell ref="AB14:AH14"/>
    <mergeCell ref="T15:AA15"/>
    <mergeCell ref="AB15:AH15"/>
    <mergeCell ref="B10:AH10"/>
    <mergeCell ref="B3:AH3"/>
    <mergeCell ref="B5:AH5"/>
    <mergeCell ref="D6:E6"/>
    <mergeCell ref="F6:R6"/>
    <mergeCell ref="T6:AH6"/>
  </mergeCells>
  <phoneticPr fontId="7"/>
  <pageMargins left="0.86614173228346458" right="0.86614173228346458" top="0.39370078740157483" bottom="0.39370078740157483" header="0.31496062992125984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13</xdr:col>
                    <xdr:colOff>518160</xdr:colOff>
                    <xdr:row>26</xdr:row>
                    <xdr:rowOff>30480</xdr:rowOff>
                  </from>
                  <to>
                    <xdr:col>16</xdr:col>
                    <xdr:colOff>76200</xdr:colOff>
                    <xdr:row>26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17</xdr:col>
                    <xdr:colOff>175260</xdr:colOff>
                    <xdr:row>26</xdr:row>
                    <xdr:rowOff>30480</xdr:rowOff>
                  </from>
                  <to>
                    <xdr:col>19</xdr:col>
                    <xdr:colOff>91440</xdr:colOff>
                    <xdr:row>26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20</xdr:col>
                    <xdr:colOff>137160</xdr:colOff>
                    <xdr:row>26</xdr:row>
                    <xdr:rowOff>30480</xdr:rowOff>
                  </from>
                  <to>
                    <xdr:col>23</xdr:col>
                    <xdr:colOff>30480</xdr:colOff>
                    <xdr:row>26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11</xdr:col>
                    <xdr:colOff>76200</xdr:colOff>
                    <xdr:row>26</xdr:row>
                    <xdr:rowOff>30480</xdr:rowOff>
                  </from>
                  <to>
                    <xdr:col>13</xdr:col>
                    <xdr:colOff>297180</xdr:colOff>
                    <xdr:row>26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25</xdr:col>
                    <xdr:colOff>106680</xdr:colOff>
                    <xdr:row>34</xdr:row>
                    <xdr:rowOff>99060</xdr:rowOff>
                  </from>
                  <to>
                    <xdr:col>28</xdr:col>
                    <xdr:colOff>30480</xdr:colOff>
                    <xdr:row>34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28</xdr:col>
                    <xdr:colOff>175260</xdr:colOff>
                    <xdr:row>34</xdr:row>
                    <xdr:rowOff>99060</xdr:rowOff>
                  </from>
                  <to>
                    <xdr:col>31</xdr:col>
                    <xdr:colOff>129540</xdr:colOff>
                    <xdr:row>34</xdr:row>
                    <xdr:rowOff>335280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3A09B-5143-4D69-9C4D-39BDE576D188}">
  <dimension ref="A2"/>
  <sheetViews>
    <sheetView workbookViewId="0">
      <selection activeCell="A3" sqref="A3"/>
    </sheetView>
  </sheetViews>
  <sheetFormatPr defaultRowHeight="13.2"/>
  <sheetData>
    <row r="2" spans="1:1">
      <c r="A2" t="s">
        <v>37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様式第２号（第5条関係）</vt:lpstr>
      <vt:lpstr>記載例</vt:lpstr>
      <vt:lpstr>リスト</vt:lpstr>
      <vt:lpstr>記載例!Print_Area</vt:lpstr>
      <vt:lpstr>'様式第２号（第5条関係）'!Print_Area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infosaga 13</cp:lastModifiedBy>
  <cp:lastPrinted>2025-04-16T04:38:19Z</cp:lastPrinted>
  <dcterms:created xsi:type="dcterms:W3CDTF">2021-05-17T09:09:42Z</dcterms:created>
  <dcterms:modified xsi:type="dcterms:W3CDTF">2025-04-24T06:06:56Z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